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<sst xmlns="http://schemas.openxmlformats.org/spreadsheetml/2006/main" count="80" uniqueCount="74">
  <si>
    <t>Кол-во</t>
  </si>
  <si>
    <t>Примечание</t>
  </si>
  <si>
    <t>Прокладка турбины</t>
  </si>
  <si>
    <t>№ п.п.</t>
  </si>
  <si>
    <t xml:space="preserve">Сумма </t>
  </si>
  <si>
    <t>Итого</t>
  </si>
  <si>
    <t>наименование запчасти / вида работ</t>
  </si>
  <si>
    <t>Артикул запчасти  / материала</t>
  </si>
  <si>
    <t>прокладка ГБЦ</t>
  </si>
  <si>
    <t>Комплект шатунных вкладышей</t>
  </si>
  <si>
    <t>Q0019614V001000000</t>
  </si>
  <si>
    <t>Клиент</t>
  </si>
  <si>
    <t>Q 0012882V00100000</t>
  </si>
  <si>
    <t>Цена ,евро</t>
  </si>
  <si>
    <t>A1600160320</t>
  </si>
  <si>
    <t>Q0019615V001000000</t>
  </si>
  <si>
    <t>Комплект коренных вкладышей</t>
  </si>
  <si>
    <t>А0029903722</t>
  </si>
  <si>
    <t>Болт ГБЦ</t>
  </si>
  <si>
    <t>Q0003081V001000000</t>
  </si>
  <si>
    <t>колпачек маслосъемный</t>
  </si>
  <si>
    <t>Прокладка маслопровода</t>
  </si>
  <si>
    <t>Q0003017V004000000</t>
  </si>
  <si>
    <t>Прокладка впускного  коллектора</t>
  </si>
  <si>
    <t>WK612</t>
  </si>
  <si>
    <t>топливный фильтр</t>
  </si>
  <si>
    <t>свеча зажигания</t>
  </si>
  <si>
    <t>трубка маслопроводная смазки турбины</t>
  </si>
  <si>
    <t>Q0003152V005000000</t>
  </si>
  <si>
    <t>A1600970080</t>
  </si>
  <si>
    <t>Масло моторное</t>
  </si>
  <si>
    <t>Цена ,рубли</t>
  </si>
  <si>
    <t>поршень ремонтный</t>
  </si>
  <si>
    <t>работы по разборке/сборке двигателя</t>
  </si>
  <si>
    <t>Liqui moly 1л.</t>
  </si>
  <si>
    <t>антифриз KFS2000</t>
  </si>
  <si>
    <t>вода дистиллированная 4л.</t>
  </si>
  <si>
    <t>ремень генератора и помпы</t>
  </si>
  <si>
    <t>4РК790</t>
  </si>
  <si>
    <t>KS 63,75</t>
  </si>
  <si>
    <t xml:space="preserve">Расточка цилиндров+запрессовка пальцев поршней </t>
  </si>
  <si>
    <t>garrett GT12</t>
  </si>
  <si>
    <t xml:space="preserve">турбина </t>
  </si>
  <si>
    <t>комплект шпилек и гаек турбины</t>
  </si>
  <si>
    <t>smart</t>
  </si>
  <si>
    <t>example - 0,6</t>
  </si>
  <si>
    <t>uxf56</t>
  </si>
  <si>
    <t>HU68x</t>
  </si>
  <si>
    <t>C1036/1</t>
  </si>
  <si>
    <t>масляный фильтр</t>
  </si>
  <si>
    <t>Mobil 0W-40, 4 л.</t>
  </si>
  <si>
    <t>комплект цепи ГРМ</t>
  </si>
  <si>
    <t>воздушный фильтр</t>
  </si>
  <si>
    <t>Сastrol DIII</t>
  </si>
  <si>
    <t>Масло трансмисионное</t>
  </si>
  <si>
    <t>Q0004822V002000000</t>
  </si>
  <si>
    <t>Q0020560V001000000</t>
  </si>
  <si>
    <t>масляный насос</t>
  </si>
  <si>
    <t>Q0009660V001000000</t>
  </si>
  <si>
    <t>сальник коленвала задний</t>
  </si>
  <si>
    <t>Q0000337V002000000</t>
  </si>
  <si>
    <t>сальник коленвала передний</t>
  </si>
  <si>
    <t>Примечание. Если не потребуется расточка блока цилиндров, то сумма по запчастям уменьшается примерно на 170 евро, а по работе - на 3000 руб. Также следует учесть возможную необходимость замены  водяной помны (примерно 40-80 евро)</t>
  </si>
  <si>
    <t>клапан выпускной</t>
  </si>
  <si>
    <t>Q0022106V001000000</t>
  </si>
  <si>
    <t>Q0003163V004000000</t>
  </si>
  <si>
    <t>прокладка корпуса помпы</t>
  </si>
  <si>
    <t>Q0003045V003000000</t>
  </si>
  <si>
    <t>прокладка корпуса масляного фильтра</t>
  </si>
  <si>
    <t>A0129976545</t>
  </si>
  <si>
    <t>прокладка разветвителя системы охлаждения</t>
  </si>
  <si>
    <t>Q0022099V000000000</t>
  </si>
  <si>
    <t>болт шатуна</t>
  </si>
  <si>
    <t>Сумма , евро и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</si>
</sst>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indexed="10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wrapText="1"/>
    </xf>
    <xf numFmtId="1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164" fontId="1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164" fontId="7" fillId="33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3" fillId="0" borderId="15" xfId="0" applyFont="1" applyBorder="1" applyAlignment="1">
      <alignment wrapText="1"/>
    </xf>
    <xf numFmtId="0" fontId="5" fillId="0" borderId="0" xfId="0" applyFont="1" applyAlignment="1">
      <alignment wrapText="1"/>
    </xf>
    <xf numFmtId="0" fontId="10" fillId="0" borderId="16" xfId="0" applyFont="1" applyBorder="1" applyAlignment="1">
      <alignment horizontal="left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tabSelected="1" view="pageBreakPreview" zoomScale="91" zoomScaleSheetLayoutView="91" zoomScalePageLayoutView="0" workbookViewId="0" topLeftCell="A1">
      <selection activeCell="D13" sqref="D13"/>
    </sheetView>
  </sheetViews>
  <sheetFormatPr defaultColWidth="10.33203125" defaultRowHeight="11.25" outlineLevelRow="1"/>
  <cols>
    <col min="1" max="1" width="9.33203125" style="1" customWidth="1"/>
    <col min="2" max="2" width="44.66015625" style="1" customWidth="1"/>
    <col min="3" max="3" width="59.66015625" style="1" customWidth="1"/>
    <col min="4" max="4" width="17.66015625" style="1" customWidth="1"/>
    <col min="5" max="5" width="12.83203125" style="1" customWidth="1"/>
    <col min="6" max="6" width="29.66015625" style="1" customWidth="1"/>
    <col min="7" max="7" width="49" style="1" customWidth="1"/>
    <col min="8" max="16384" width="10.33203125" style="1" customWidth="1"/>
  </cols>
  <sheetData>
    <row r="2" spans="1:3" ht="21" customHeight="1">
      <c r="A2" s="26"/>
      <c r="B2" s="27"/>
      <c r="C2" s="6"/>
    </row>
    <row r="3" spans="1:3" ht="45.75" customHeight="1">
      <c r="A3" s="28" t="s">
        <v>11</v>
      </c>
      <c r="B3" s="28"/>
      <c r="C3" s="14" t="s">
        <v>45</v>
      </c>
    </row>
    <row r="4" spans="2:3" ht="12.75">
      <c r="B4" s="29"/>
      <c r="C4" s="29"/>
    </row>
    <row r="5" spans="1:7" ht="49.5" customHeight="1">
      <c r="A5" s="4" t="s">
        <v>3</v>
      </c>
      <c r="B5" s="2" t="s">
        <v>7</v>
      </c>
      <c r="C5" s="2" t="s">
        <v>6</v>
      </c>
      <c r="D5" s="2" t="s">
        <v>13</v>
      </c>
      <c r="E5" s="2" t="s">
        <v>0</v>
      </c>
      <c r="F5" s="2" t="s">
        <v>73</v>
      </c>
      <c r="G5" s="2" t="s">
        <v>1</v>
      </c>
    </row>
    <row r="6" spans="1:7" ht="18.75" customHeight="1">
      <c r="A6" s="5"/>
      <c r="B6" s="24"/>
      <c r="C6" s="25"/>
      <c r="D6" s="23"/>
      <c r="E6" s="24"/>
      <c r="F6" s="24"/>
      <c r="G6" s="25"/>
    </row>
    <row r="7" spans="1:7" ht="35.25" customHeight="1" outlineLevel="1">
      <c r="A7" s="7">
        <v>1</v>
      </c>
      <c r="B7" s="8" t="s">
        <v>12</v>
      </c>
      <c r="C7" s="9" t="s">
        <v>2</v>
      </c>
      <c r="D7" s="15">
        <v>38</v>
      </c>
      <c r="E7" s="16">
        <v>1</v>
      </c>
      <c r="F7" s="15">
        <f>D7*E7</f>
        <v>38</v>
      </c>
      <c r="G7" s="3"/>
    </row>
    <row r="8" spans="1:7" ht="35.25" customHeight="1" outlineLevel="1">
      <c r="A8" s="7">
        <v>2</v>
      </c>
      <c r="B8" s="8" t="s">
        <v>14</v>
      </c>
      <c r="C8" s="9" t="s">
        <v>8</v>
      </c>
      <c r="D8" s="15">
        <v>34</v>
      </c>
      <c r="E8" s="16">
        <v>1</v>
      </c>
      <c r="F8" s="15">
        <f aca="true" t="shared" si="0" ref="F8:F21">E8*D8</f>
        <v>34</v>
      </c>
      <c r="G8" s="3"/>
    </row>
    <row r="9" spans="1:7" ht="35.25" customHeight="1" outlineLevel="1">
      <c r="A9" s="7">
        <v>3</v>
      </c>
      <c r="B9" s="8" t="s">
        <v>15</v>
      </c>
      <c r="C9" s="9" t="s">
        <v>16</v>
      </c>
      <c r="D9" s="15">
        <v>52</v>
      </c>
      <c r="E9" s="16">
        <v>1</v>
      </c>
      <c r="F9" s="15">
        <f t="shared" si="0"/>
        <v>52</v>
      </c>
      <c r="G9" s="3"/>
    </row>
    <row r="10" spans="1:7" ht="35.25" customHeight="1" outlineLevel="1">
      <c r="A10" s="7">
        <v>4</v>
      </c>
      <c r="B10" s="8" t="s">
        <v>10</v>
      </c>
      <c r="C10" s="9" t="s">
        <v>9</v>
      </c>
      <c r="D10" s="15">
        <v>67</v>
      </c>
      <c r="E10" s="16">
        <v>1</v>
      </c>
      <c r="F10" s="15">
        <f t="shared" si="0"/>
        <v>67</v>
      </c>
      <c r="G10" s="3"/>
    </row>
    <row r="11" spans="1:7" ht="35.25" customHeight="1" outlineLevel="1">
      <c r="A11" s="7">
        <v>5</v>
      </c>
      <c r="B11" s="8" t="s">
        <v>17</v>
      </c>
      <c r="C11" s="9" t="s">
        <v>18</v>
      </c>
      <c r="D11" s="15">
        <v>2.4</v>
      </c>
      <c r="E11" s="16">
        <v>8</v>
      </c>
      <c r="F11" s="15">
        <f t="shared" si="0"/>
        <v>19.2</v>
      </c>
      <c r="G11" s="3"/>
    </row>
    <row r="12" spans="1:7" ht="35.25" customHeight="1" outlineLevel="1">
      <c r="A12" s="7">
        <v>6</v>
      </c>
      <c r="B12" s="17" t="s">
        <v>28</v>
      </c>
      <c r="C12" s="8" t="s">
        <v>27</v>
      </c>
      <c r="D12" s="15">
        <v>36</v>
      </c>
      <c r="E12" s="16">
        <v>1</v>
      </c>
      <c r="F12" s="15">
        <f t="shared" si="0"/>
        <v>36</v>
      </c>
      <c r="G12" s="3"/>
    </row>
    <row r="13" spans="1:7" ht="35.25" customHeight="1" outlineLevel="1">
      <c r="A13" s="7">
        <v>7</v>
      </c>
      <c r="B13" s="8" t="s">
        <v>19</v>
      </c>
      <c r="C13" s="8" t="s">
        <v>20</v>
      </c>
      <c r="D13" s="15">
        <v>0.6</v>
      </c>
      <c r="E13" s="16">
        <v>6</v>
      </c>
      <c r="F13" s="15">
        <f t="shared" si="0"/>
        <v>3.5999999999999996</v>
      </c>
      <c r="G13" s="3"/>
    </row>
    <row r="14" spans="1:7" ht="35.25" customHeight="1" outlineLevel="1">
      <c r="A14" s="7">
        <v>8</v>
      </c>
      <c r="B14" s="8" t="s">
        <v>29</v>
      </c>
      <c r="C14" s="9" t="s">
        <v>21</v>
      </c>
      <c r="D14" s="15">
        <v>4</v>
      </c>
      <c r="E14" s="16">
        <v>1</v>
      </c>
      <c r="F14" s="15">
        <f t="shared" si="0"/>
        <v>4</v>
      </c>
      <c r="G14" s="3"/>
    </row>
    <row r="15" spans="1:7" ht="35.25" customHeight="1" outlineLevel="1">
      <c r="A15" s="7">
        <v>9</v>
      </c>
      <c r="B15" s="8" t="s">
        <v>22</v>
      </c>
      <c r="C15" s="9" t="s">
        <v>23</v>
      </c>
      <c r="D15" s="15">
        <v>4.1</v>
      </c>
      <c r="E15" s="16">
        <v>3</v>
      </c>
      <c r="F15" s="15">
        <f t="shared" si="0"/>
        <v>12.299999999999999</v>
      </c>
      <c r="G15" s="3"/>
    </row>
    <row r="16" spans="1:7" ht="35.25" customHeight="1" outlineLevel="1">
      <c r="A16" s="7">
        <v>10</v>
      </c>
      <c r="B16" s="8" t="s">
        <v>39</v>
      </c>
      <c r="C16" s="9" t="s">
        <v>32</v>
      </c>
      <c r="D16" s="15">
        <v>79</v>
      </c>
      <c r="E16" s="16">
        <v>3</v>
      </c>
      <c r="F16" s="15">
        <f>E16*D16</f>
        <v>237</v>
      </c>
      <c r="G16" s="3"/>
    </row>
    <row r="17" spans="1:7" ht="35.25" customHeight="1" outlineLevel="1">
      <c r="A17" s="7">
        <v>11</v>
      </c>
      <c r="B17" s="8" t="s">
        <v>38</v>
      </c>
      <c r="C17" s="9" t="s">
        <v>37</v>
      </c>
      <c r="D17" s="15">
        <v>4.9</v>
      </c>
      <c r="E17" s="16">
        <v>1</v>
      </c>
      <c r="F17" s="15">
        <f>E17*D17</f>
        <v>4.9</v>
      </c>
      <c r="G17" s="3"/>
    </row>
    <row r="18" spans="1:7" ht="35.25" customHeight="1" outlineLevel="1">
      <c r="A18" s="7">
        <v>12</v>
      </c>
      <c r="B18" s="8" t="s">
        <v>24</v>
      </c>
      <c r="C18" s="9" t="s">
        <v>25</v>
      </c>
      <c r="D18" s="15">
        <v>12</v>
      </c>
      <c r="E18" s="16">
        <v>1</v>
      </c>
      <c r="F18" s="15">
        <f t="shared" si="0"/>
        <v>12</v>
      </c>
      <c r="G18" s="3"/>
    </row>
    <row r="19" spans="1:7" ht="35.25" customHeight="1" outlineLevel="1">
      <c r="A19" s="7">
        <v>13</v>
      </c>
      <c r="B19" s="8" t="s">
        <v>47</v>
      </c>
      <c r="C19" s="9" t="s">
        <v>49</v>
      </c>
      <c r="D19" s="15">
        <v>4.8</v>
      </c>
      <c r="E19" s="16">
        <v>1</v>
      </c>
      <c r="F19" s="15">
        <f>E19*D19</f>
        <v>4.8</v>
      </c>
      <c r="G19" s="3"/>
    </row>
    <row r="20" spans="1:7" ht="35.25" customHeight="1" outlineLevel="1">
      <c r="A20" s="7">
        <v>14</v>
      </c>
      <c r="B20" s="8" t="s">
        <v>48</v>
      </c>
      <c r="C20" s="9" t="s">
        <v>52</v>
      </c>
      <c r="D20" s="15">
        <v>12.9</v>
      </c>
      <c r="E20" s="16">
        <v>1</v>
      </c>
      <c r="F20" s="15">
        <f>E20*D20</f>
        <v>12.9</v>
      </c>
      <c r="G20" s="3"/>
    </row>
    <row r="21" spans="1:7" ht="35.25" customHeight="1" outlineLevel="1">
      <c r="A21" s="7">
        <v>15</v>
      </c>
      <c r="B21" s="8" t="s">
        <v>46</v>
      </c>
      <c r="C21" s="9" t="s">
        <v>26</v>
      </c>
      <c r="D21" s="15">
        <v>4.3</v>
      </c>
      <c r="E21" s="16">
        <v>6</v>
      </c>
      <c r="F21" s="15">
        <f t="shared" si="0"/>
        <v>25.799999999999997</v>
      </c>
      <c r="G21" s="3"/>
    </row>
    <row r="22" spans="1:7" ht="35.25" customHeight="1" outlineLevel="1">
      <c r="A22" s="7">
        <v>16</v>
      </c>
      <c r="B22" s="8" t="s">
        <v>41</v>
      </c>
      <c r="C22" s="9" t="s">
        <v>42</v>
      </c>
      <c r="D22" s="15">
        <v>690</v>
      </c>
      <c r="E22" s="16">
        <v>1</v>
      </c>
      <c r="F22" s="15">
        <f aca="true" t="shared" si="1" ref="F22:F27">E22*D22</f>
        <v>690</v>
      </c>
      <c r="G22" s="3"/>
    </row>
    <row r="23" spans="1:7" ht="35.25" customHeight="1" outlineLevel="1">
      <c r="A23" s="7">
        <v>17</v>
      </c>
      <c r="B23" s="8" t="s">
        <v>55</v>
      </c>
      <c r="C23" s="9" t="s">
        <v>51</v>
      </c>
      <c r="D23" s="15">
        <v>168</v>
      </c>
      <c r="E23" s="16">
        <v>1</v>
      </c>
      <c r="F23" s="15">
        <f t="shared" si="1"/>
        <v>168</v>
      </c>
      <c r="G23" s="3"/>
    </row>
    <row r="24" spans="1:7" ht="35.25" customHeight="1" outlineLevel="1">
      <c r="A24" s="7">
        <v>18</v>
      </c>
      <c r="B24" s="8" t="s">
        <v>44</v>
      </c>
      <c r="C24" s="9" t="s">
        <v>43</v>
      </c>
      <c r="D24" s="15">
        <v>13</v>
      </c>
      <c r="E24" s="16">
        <v>1</v>
      </c>
      <c r="F24" s="15">
        <f t="shared" si="1"/>
        <v>13</v>
      </c>
      <c r="G24" s="3"/>
    </row>
    <row r="25" spans="1:7" ht="35.25" customHeight="1" outlineLevel="1">
      <c r="A25" s="7">
        <v>19</v>
      </c>
      <c r="B25" s="8" t="s">
        <v>56</v>
      </c>
      <c r="C25" s="9" t="s">
        <v>57</v>
      </c>
      <c r="D25" s="15">
        <v>18</v>
      </c>
      <c r="E25" s="16">
        <v>1</v>
      </c>
      <c r="F25" s="15">
        <f t="shared" si="1"/>
        <v>18</v>
      </c>
      <c r="G25" s="3"/>
    </row>
    <row r="26" spans="1:7" ht="35.25" customHeight="1" outlineLevel="1">
      <c r="A26" s="7">
        <v>20</v>
      </c>
      <c r="B26" s="8" t="s">
        <v>58</v>
      </c>
      <c r="C26" s="9" t="s">
        <v>59</v>
      </c>
      <c r="D26" s="15">
        <v>17</v>
      </c>
      <c r="E26" s="16">
        <v>1</v>
      </c>
      <c r="F26" s="15">
        <f t="shared" si="1"/>
        <v>17</v>
      </c>
      <c r="G26" s="3"/>
    </row>
    <row r="27" spans="1:7" ht="35.25" customHeight="1" outlineLevel="1">
      <c r="A27" s="7">
        <v>21</v>
      </c>
      <c r="B27" s="8" t="s">
        <v>60</v>
      </c>
      <c r="C27" s="9" t="s">
        <v>61</v>
      </c>
      <c r="D27" s="15">
        <v>8</v>
      </c>
      <c r="E27" s="16">
        <v>1</v>
      </c>
      <c r="F27" s="15">
        <f t="shared" si="1"/>
        <v>8</v>
      </c>
      <c r="G27" s="3"/>
    </row>
    <row r="28" spans="1:7" ht="35.25" customHeight="1" outlineLevel="1">
      <c r="A28" s="7">
        <v>22</v>
      </c>
      <c r="B28" s="8" t="s">
        <v>64</v>
      </c>
      <c r="C28" s="9" t="s">
        <v>63</v>
      </c>
      <c r="D28" s="15">
        <v>16</v>
      </c>
      <c r="E28" s="16">
        <v>3</v>
      </c>
      <c r="F28" s="15">
        <f>E28*D28</f>
        <v>48</v>
      </c>
      <c r="G28" s="3"/>
    </row>
    <row r="29" spans="1:7" ht="35.25" customHeight="1" outlineLevel="1">
      <c r="A29" s="7">
        <v>23</v>
      </c>
      <c r="B29" s="19" t="s">
        <v>71</v>
      </c>
      <c r="C29" s="20" t="s">
        <v>72</v>
      </c>
      <c r="D29" s="21">
        <v>0.4</v>
      </c>
      <c r="E29" s="22">
        <v>6</v>
      </c>
      <c r="F29" s="21">
        <f>E29*D29</f>
        <v>2.4000000000000004</v>
      </c>
      <c r="G29" s="3"/>
    </row>
    <row r="30" spans="1:7" ht="35.25" customHeight="1" outlineLevel="1">
      <c r="A30" s="7">
        <v>24</v>
      </c>
      <c r="B30" s="19" t="s">
        <v>65</v>
      </c>
      <c r="C30" s="20" t="s">
        <v>66</v>
      </c>
      <c r="D30" s="21">
        <v>3.5</v>
      </c>
      <c r="E30" s="22">
        <v>1</v>
      </c>
      <c r="F30" s="21">
        <f>E30*D30</f>
        <v>3.5</v>
      </c>
      <c r="G30" s="3"/>
    </row>
    <row r="31" spans="1:7" ht="35.25" customHeight="1" outlineLevel="1">
      <c r="A31" s="7">
        <v>25</v>
      </c>
      <c r="B31" s="19" t="s">
        <v>67</v>
      </c>
      <c r="C31" s="20" t="s">
        <v>68</v>
      </c>
      <c r="D31" s="21">
        <v>5.2</v>
      </c>
      <c r="E31" s="22">
        <v>1</v>
      </c>
      <c r="F31" s="21">
        <f>E31*D31</f>
        <v>5.2</v>
      </c>
      <c r="G31" s="3"/>
    </row>
    <row r="32" spans="1:7" ht="35.25" customHeight="1" outlineLevel="1">
      <c r="A32" s="7">
        <v>26</v>
      </c>
      <c r="B32" s="19" t="s">
        <v>69</v>
      </c>
      <c r="C32" s="20" t="s">
        <v>70</v>
      </c>
      <c r="D32" s="21">
        <v>1.5</v>
      </c>
      <c r="E32" s="22">
        <v>1</v>
      </c>
      <c r="F32" s="21">
        <f>E32*D32</f>
        <v>1.5</v>
      </c>
      <c r="G32" s="3"/>
    </row>
    <row r="33" spans="1:7" ht="53.25" customHeight="1" outlineLevel="1">
      <c r="A33" s="7" t="s">
        <v>5</v>
      </c>
      <c r="B33" s="10"/>
      <c r="C33" s="11"/>
      <c r="D33" s="7"/>
      <c r="E33" s="12"/>
      <c r="F33" s="13">
        <f>SUM(F7:F32)</f>
        <v>1538.1000000000001</v>
      </c>
      <c r="G33" s="3"/>
    </row>
    <row r="34" spans="1:7" ht="53.25" customHeight="1" outlineLevel="1">
      <c r="A34" s="4" t="s">
        <v>3</v>
      </c>
      <c r="B34" s="2" t="s">
        <v>7</v>
      </c>
      <c r="C34" s="2" t="s">
        <v>6</v>
      </c>
      <c r="D34" s="2" t="s">
        <v>31</v>
      </c>
      <c r="E34" s="2" t="s">
        <v>0</v>
      </c>
      <c r="F34" s="2" t="s">
        <v>4</v>
      </c>
      <c r="G34" s="2" t="s">
        <v>1</v>
      </c>
    </row>
    <row r="35" spans="1:7" ht="36" customHeight="1" outlineLevel="1">
      <c r="A35" s="7">
        <v>1</v>
      </c>
      <c r="B35" s="8" t="s">
        <v>50</v>
      </c>
      <c r="C35" s="9" t="s">
        <v>30</v>
      </c>
      <c r="D35" s="15">
        <v>2100</v>
      </c>
      <c r="E35" s="16">
        <v>1</v>
      </c>
      <c r="F35" s="15">
        <f aca="true" t="shared" si="2" ref="F35:F40">D35*E35</f>
        <v>2100</v>
      </c>
      <c r="G35" s="3"/>
    </row>
    <row r="36" spans="1:7" ht="36" customHeight="1" outlineLevel="1">
      <c r="A36" s="7">
        <v>2</v>
      </c>
      <c r="B36" s="8" t="s">
        <v>34</v>
      </c>
      <c r="C36" s="8" t="s">
        <v>35</v>
      </c>
      <c r="D36" s="15">
        <v>320</v>
      </c>
      <c r="E36" s="16">
        <v>2.5</v>
      </c>
      <c r="F36" s="15">
        <f t="shared" si="2"/>
        <v>800</v>
      </c>
      <c r="G36" s="3"/>
    </row>
    <row r="37" spans="1:7" ht="36" customHeight="1" outlineLevel="1">
      <c r="A37" s="7">
        <v>3</v>
      </c>
      <c r="B37" s="8" t="s">
        <v>53</v>
      </c>
      <c r="C37" s="8" t="s">
        <v>54</v>
      </c>
      <c r="D37" s="15">
        <v>340</v>
      </c>
      <c r="E37" s="16">
        <v>1.4</v>
      </c>
      <c r="F37" s="15">
        <f t="shared" si="2"/>
        <v>475.99999999999994</v>
      </c>
      <c r="G37" s="3"/>
    </row>
    <row r="38" spans="1:7" ht="36" customHeight="1" outlineLevel="1">
      <c r="A38" s="7">
        <v>4</v>
      </c>
      <c r="B38" s="8"/>
      <c r="C38" s="8" t="s">
        <v>36</v>
      </c>
      <c r="D38" s="15">
        <v>80</v>
      </c>
      <c r="E38" s="16">
        <v>1</v>
      </c>
      <c r="F38" s="15">
        <f t="shared" si="2"/>
        <v>80</v>
      </c>
      <c r="G38" s="3"/>
    </row>
    <row r="39" spans="1:7" ht="36" customHeight="1" outlineLevel="1">
      <c r="A39" s="7">
        <v>5</v>
      </c>
      <c r="B39" s="8"/>
      <c r="C39" s="8" t="s">
        <v>33</v>
      </c>
      <c r="D39" s="15">
        <v>21000</v>
      </c>
      <c r="E39" s="16">
        <v>1</v>
      </c>
      <c r="F39" s="15">
        <f t="shared" si="2"/>
        <v>21000</v>
      </c>
      <c r="G39" s="3"/>
    </row>
    <row r="40" spans="1:7" ht="36" customHeight="1" outlineLevel="1">
      <c r="A40" s="7">
        <v>6</v>
      </c>
      <c r="B40" s="8"/>
      <c r="C40" s="8" t="s">
        <v>40</v>
      </c>
      <c r="D40" s="15">
        <v>3500</v>
      </c>
      <c r="E40" s="16">
        <v>1</v>
      </c>
      <c r="F40" s="15">
        <f t="shared" si="2"/>
        <v>3500</v>
      </c>
      <c r="G40" s="3"/>
    </row>
    <row r="41" spans="1:7" ht="53.25" customHeight="1">
      <c r="A41" s="7" t="s">
        <v>5</v>
      </c>
      <c r="B41" s="10"/>
      <c r="C41" s="11"/>
      <c r="D41" s="7"/>
      <c r="E41" s="12"/>
      <c r="F41" s="13">
        <f>SUM(F35:F40)</f>
        <v>27956</v>
      </c>
      <c r="G41" s="3"/>
    </row>
    <row r="42" spans="1:6" ht="24.75" customHeight="1">
      <c r="A42" s="31"/>
      <c r="B42" s="31"/>
      <c r="C42" s="31"/>
      <c r="D42" s="31"/>
      <c r="E42" s="31"/>
      <c r="F42" s="18"/>
    </row>
    <row r="43" spans="1:7" ht="32.25" customHeight="1">
      <c r="A43" s="30" t="s">
        <v>62</v>
      </c>
      <c r="B43" s="30"/>
      <c r="C43" s="30"/>
      <c r="D43" s="30"/>
      <c r="E43" s="30"/>
      <c r="F43" s="30"/>
      <c r="G43" s="30"/>
    </row>
  </sheetData>
  <sheetProtection/>
  <mergeCells count="7">
    <mergeCell ref="D6:G6"/>
    <mergeCell ref="A2:B2"/>
    <mergeCell ref="A3:B3"/>
    <mergeCell ref="B4:C4"/>
    <mergeCell ref="B6:C6"/>
    <mergeCell ref="A43:G43"/>
    <mergeCell ref="A42:E42"/>
  </mergeCells>
  <printOptions/>
  <pageMargins left="0.75" right="0.61" top="0.51" bottom="0.43" header="0.4921259845" footer="0.4921259845"/>
  <pageSetup horizontalDpi="300" verticalDpi="3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Sergio</cp:lastModifiedBy>
  <cp:lastPrinted>2008-06-05T18:12:56Z</cp:lastPrinted>
  <dcterms:created xsi:type="dcterms:W3CDTF">2007-10-31T06:57:00Z</dcterms:created>
  <dcterms:modified xsi:type="dcterms:W3CDTF">2013-02-04T17:42:34Z</dcterms:modified>
  <cp:category/>
  <cp:version/>
  <cp:contentType/>
  <cp:contentStatus/>
</cp:coreProperties>
</file>